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1" i="1"/>
  <c r="H21" s="1"/>
  <c r="F20"/>
  <c r="H20" s="1"/>
  <c r="F19"/>
  <c r="H19" s="1"/>
  <c r="F18"/>
  <c r="H18" s="1"/>
  <c r="F17"/>
  <c r="H17" s="1"/>
  <c r="F16"/>
  <c r="H16" s="1"/>
  <c r="F15"/>
  <c r="H15" s="1"/>
  <c r="F14"/>
  <c r="H14" s="1"/>
  <c r="F13"/>
  <c r="H13" s="1"/>
  <c r="F12"/>
  <c r="H12" s="1"/>
  <c r="F11"/>
  <c r="H11" s="1"/>
  <c r="F10"/>
  <c r="H10" s="1"/>
  <c r="F9"/>
  <c r="H9" s="1"/>
  <c r="F8"/>
  <c r="H8" s="1"/>
  <c r="F7"/>
  <c r="H7" s="1"/>
  <c r="F6"/>
  <c r="H6" s="1"/>
  <c r="F5"/>
  <c r="H5" s="1"/>
  <c r="F4"/>
  <c r="H4" s="1"/>
  <c r="F3"/>
  <c r="H3" s="1"/>
  <c r="F2"/>
</calcChain>
</file>

<file path=xl/sharedStrings.xml><?xml version="1.0" encoding="utf-8"?>
<sst xmlns="http://schemas.openxmlformats.org/spreadsheetml/2006/main" count="49" uniqueCount="48">
  <si>
    <t>序号</t>
  </si>
  <si>
    <t>姓名</t>
  </si>
  <si>
    <t>A专业英文翻译（100分）</t>
  </si>
  <si>
    <t>B英语听力与口语（100分）</t>
  </si>
  <si>
    <t>C专业知识（100分）</t>
  </si>
  <si>
    <t>贵文君</t>
  </si>
  <si>
    <t>李娟</t>
    <phoneticPr fontId="1" type="noConversion"/>
  </si>
  <si>
    <t>代中华</t>
  </si>
  <si>
    <t>隋南</t>
    <phoneticPr fontId="1" type="noConversion"/>
  </si>
  <si>
    <t>冯京京</t>
  </si>
  <si>
    <t>王晶调剂</t>
    <phoneticPr fontId="1" type="noConversion"/>
  </si>
  <si>
    <t>张晓雨</t>
  </si>
  <si>
    <t>夏晓磊</t>
  </si>
  <si>
    <t>王晶晶</t>
  </si>
  <si>
    <t>毕丹丹</t>
  </si>
  <si>
    <t>贾璐霞</t>
  </si>
  <si>
    <t>陈宁轩</t>
  </si>
  <si>
    <t>王凌霄</t>
  </si>
  <si>
    <t>李宜霖</t>
  </si>
  <si>
    <t>彭岱</t>
  </si>
  <si>
    <t>曹立智</t>
  </si>
  <si>
    <t>张倩</t>
  </si>
  <si>
    <t>李宏</t>
  </si>
  <si>
    <t>骆皓爽</t>
  </si>
  <si>
    <t>滑慧敏</t>
  </si>
  <si>
    <t>潘玮</t>
  </si>
  <si>
    <t>王广曦</t>
  </si>
  <si>
    <t>徐媛媛</t>
  </si>
  <si>
    <t>张文彩</t>
    <phoneticPr fontId="1" type="noConversion"/>
  </si>
  <si>
    <t>胡理</t>
    <phoneticPr fontId="1" type="noConversion"/>
  </si>
  <si>
    <t>韩布新</t>
    <phoneticPr fontId="1" type="noConversion"/>
  </si>
  <si>
    <t>李新影调剂</t>
    <phoneticPr fontId="1" type="noConversion"/>
  </si>
  <si>
    <t>叶铮</t>
    <phoneticPr fontId="1" type="noConversion"/>
  </si>
  <si>
    <t>严超赣调剂</t>
    <phoneticPr fontId="1" type="noConversion"/>
  </si>
  <si>
    <t>刘勋</t>
    <phoneticPr fontId="1" type="noConversion"/>
  </si>
  <si>
    <t>朱莉琪</t>
    <phoneticPr fontId="1" type="noConversion"/>
  </si>
  <si>
    <t>张弢</t>
    <phoneticPr fontId="1" type="noConversion"/>
  </si>
  <si>
    <t>左西年</t>
    <phoneticPr fontId="1" type="noConversion"/>
  </si>
  <si>
    <t>杨玉芳</t>
    <phoneticPr fontId="1" type="noConversion"/>
  </si>
  <si>
    <t>孔亚卓调剂</t>
    <phoneticPr fontId="1" type="noConversion"/>
  </si>
  <si>
    <t>郑希耕调剂</t>
    <phoneticPr fontId="1" type="noConversion"/>
  </si>
  <si>
    <t>杜峰调剂</t>
    <phoneticPr fontId="1" type="noConversion"/>
  </si>
  <si>
    <t>朱廷劭</t>
    <phoneticPr fontId="1" type="noConversion"/>
  </si>
  <si>
    <t>李永娟</t>
    <phoneticPr fontId="1" type="noConversion"/>
  </si>
  <si>
    <t>复试总成绩（A*0.2+B*0.2+C*0.6）</t>
    <phoneticPr fontId="1" type="noConversion"/>
  </si>
  <si>
    <t>初试成绩</t>
    <phoneticPr fontId="1" type="noConversion"/>
  </si>
  <si>
    <t>最终成绩=复试成绩×50%+初试成绩/3×50%</t>
    <phoneticPr fontId="1" type="noConversion"/>
  </si>
  <si>
    <t>录取PI组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</si>
</sst>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quotePrefix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quotePrefix="1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L19" sqref="L19"/>
    </sheetView>
  </sheetViews>
  <sheetFormatPr defaultRowHeight="13.5"/>
  <sheetData>
    <row r="1" spans="1:9" ht="6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44</v>
      </c>
      <c r="G1" s="1" t="s">
        <v>45</v>
      </c>
      <c r="H1" s="1" t="s">
        <v>46</v>
      </c>
      <c r="I1" s="1" t="s">
        <v>47</v>
      </c>
    </row>
    <row r="2" spans="1:9">
      <c r="A2" s="2">
        <v>1</v>
      </c>
      <c r="B2" s="3" t="s">
        <v>5</v>
      </c>
      <c r="C2" s="5">
        <v>90</v>
      </c>
      <c r="D2" s="6">
        <v>92</v>
      </c>
      <c r="E2" s="6">
        <v>95</v>
      </c>
      <c r="F2" s="6">
        <f t="shared" ref="F2:F21" si="0">C2*0.2+D2*0.2+E2*0.6</f>
        <v>93.4</v>
      </c>
      <c r="G2" s="7">
        <v>232</v>
      </c>
      <c r="H2" s="13">
        <v>85</v>
      </c>
      <c r="I2" s="8" t="s">
        <v>6</v>
      </c>
    </row>
    <row r="3" spans="1:9">
      <c r="A3" s="2">
        <v>2</v>
      </c>
      <c r="B3" s="3" t="s">
        <v>7</v>
      </c>
      <c r="C3" s="5">
        <v>91</v>
      </c>
      <c r="D3" s="6">
        <v>90</v>
      </c>
      <c r="E3" s="6">
        <v>97</v>
      </c>
      <c r="F3" s="6">
        <f t="shared" si="0"/>
        <v>94.4</v>
      </c>
      <c r="G3" s="7">
        <v>224</v>
      </c>
      <c r="H3" s="13">
        <f t="shared" ref="H3:H9" si="1">F3*0.5+(G3/3)*0.5</f>
        <v>84.533333333333331</v>
      </c>
      <c r="I3" s="8" t="s">
        <v>8</v>
      </c>
    </row>
    <row r="4" spans="1:9">
      <c r="A4" s="2">
        <v>3</v>
      </c>
      <c r="B4" s="3" t="s">
        <v>9</v>
      </c>
      <c r="C4" s="5">
        <v>85</v>
      </c>
      <c r="D4" s="6">
        <v>85</v>
      </c>
      <c r="E4" s="6">
        <v>90</v>
      </c>
      <c r="F4" s="6">
        <f t="shared" si="0"/>
        <v>88</v>
      </c>
      <c r="G4" s="7">
        <v>241</v>
      </c>
      <c r="H4" s="13">
        <f t="shared" si="1"/>
        <v>84.166666666666657</v>
      </c>
      <c r="I4" s="8" t="s">
        <v>10</v>
      </c>
    </row>
    <row r="5" spans="1:9">
      <c r="A5" s="2">
        <v>4</v>
      </c>
      <c r="B5" s="3" t="s">
        <v>11</v>
      </c>
      <c r="C5" s="5">
        <v>90</v>
      </c>
      <c r="D5" s="6">
        <v>91</v>
      </c>
      <c r="E5" s="6">
        <v>91</v>
      </c>
      <c r="F5" s="6">
        <f t="shared" si="0"/>
        <v>90.800000000000011</v>
      </c>
      <c r="G5" s="7">
        <v>224</v>
      </c>
      <c r="H5" s="13">
        <f t="shared" si="1"/>
        <v>82.733333333333348</v>
      </c>
      <c r="I5" s="8" t="s">
        <v>28</v>
      </c>
    </row>
    <row r="6" spans="1:9">
      <c r="A6" s="2">
        <v>5</v>
      </c>
      <c r="B6" s="3" t="s">
        <v>12</v>
      </c>
      <c r="C6" s="5">
        <v>90</v>
      </c>
      <c r="D6" s="9">
        <v>90</v>
      </c>
      <c r="E6" s="9">
        <v>95</v>
      </c>
      <c r="F6" s="6">
        <f t="shared" si="0"/>
        <v>93</v>
      </c>
      <c r="G6" s="7">
        <v>217</v>
      </c>
      <c r="H6" s="13">
        <f t="shared" si="1"/>
        <v>82.666666666666657</v>
      </c>
      <c r="I6" s="8" t="s">
        <v>29</v>
      </c>
    </row>
    <row r="7" spans="1:9">
      <c r="A7" s="2">
        <v>6</v>
      </c>
      <c r="B7" s="3" t="s">
        <v>13</v>
      </c>
      <c r="C7" s="6">
        <v>90</v>
      </c>
      <c r="D7" s="6">
        <v>90</v>
      </c>
      <c r="E7" s="6">
        <v>90</v>
      </c>
      <c r="F7" s="6">
        <f t="shared" si="0"/>
        <v>90</v>
      </c>
      <c r="G7" s="7">
        <v>214</v>
      </c>
      <c r="H7" s="13">
        <f t="shared" si="1"/>
        <v>80.666666666666657</v>
      </c>
      <c r="I7" s="8" t="s">
        <v>30</v>
      </c>
    </row>
    <row r="8" spans="1:9">
      <c r="A8" s="2">
        <v>7</v>
      </c>
      <c r="B8" s="3" t="s">
        <v>14</v>
      </c>
      <c r="C8" s="6">
        <v>81</v>
      </c>
      <c r="D8" s="6">
        <v>80</v>
      </c>
      <c r="E8" s="6">
        <v>84</v>
      </c>
      <c r="F8" s="6">
        <f t="shared" si="0"/>
        <v>82.6</v>
      </c>
      <c r="G8" s="7">
        <v>235</v>
      </c>
      <c r="H8" s="13">
        <f t="shared" si="1"/>
        <v>80.466666666666669</v>
      </c>
      <c r="I8" s="8" t="s">
        <v>31</v>
      </c>
    </row>
    <row r="9" spans="1:9">
      <c r="A9" s="2">
        <v>8</v>
      </c>
      <c r="B9" s="3" t="s">
        <v>15</v>
      </c>
      <c r="C9" s="6">
        <v>80</v>
      </c>
      <c r="D9" s="6">
        <v>75</v>
      </c>
      <c r="E9" s="6">
        <v>90</v>
      </c>
      <c r="F9" s="6">
        <f t="shared" si="0"/>
        <v>85</v>
      </c>
      <c r="G9" s="7">
        <v>226</v>
      </c>
      <c r="H9" s="13">
        <f t="shared" si="1"/>
        <v>80.166666666666657</v>
      </c>
      <c r="I9" s="8" t="s">
        <v>32</v>
      </c>
    </row>
    <row r="10" spans="1:9">
      <c r="A10" s="2">
        <v>9</v>
      </c>
      <c r="B10" s="3" t="s">
        <v>16</v>
      </c>
      <c r="C10" s="10">
        <v>90</v>
      </c>
      <c r="D10" s="10">
        <v>95</v>
      </c>
      <c r="E10" s="10">
        <v>95</v>
      </c>
      <c r="F10" s="11">
        <f t="shared" si="0"/>
        <v>94</v>
      </c>
      <c r="G10" s="4">
        <v>252</v>
      </c>
      <c r="H10" s="13">
        <f t="shared" ref="H10:H21" si="2">F10*0.5+G10*0.5/3</f>
        <v>89</v>
      </c>
      <c r="I10" s="8" t="s">
        <v>33</v>
      </c>
    </row>
    <row r="11" spans="1:9">
      <c r="A11" s="2">
        <v>10</v>
      </c>
      <c r="B11" s="3" t="s">
        <v>17</v>
      </c>
      <c r="C11" s="10">
        <v>95</v>
      </c>
      <c r="D11" s="10">
        <v>95</v>
      </c>
      <c r="E11" s="10">
        <v>95</v>
      </c>
      <c r="F11" s="11">
        <f t="shared" si="0"/>
        <v>95</v>
      </c>
      <c r="G11" s="4">
        <v>226</v>
      </c>
      <c r="H11" s="13">
        <f t="shared" si="2"/>
        <v>85.166666666666657</v>
      </c>
      <c r="I11" s="8" t="s">
        <v>34</v>
      </c>
    </row>
    <row r="12" spans="1:9">
      <c r="A12" s="2">
        <v>11</v>
      </c>
      <c r="B12" s="3" t="s">
        <v>18</v>
      </c>
      <c r="C12" s="10">
        <v>90</v>
      </c>
      <c r="D12" s="10">
        <v>90</v>
      </c>
      <c r="E12" s="10">
        <v>88</v>
      </c>
      <c r="F12" s="11">
        <f t="shared" si="0"/>
        <v>88.8</v>
      </c>
      <c r="G12" s="4">
        <v>243</v>
      </c>
      <c r="H12" s="13">
        <f t="shared" si="2"/>
        <v>84.9</v>
      </c>
      <c r="I12" s="8" t="s">
        <v>35</v>
      </c>
    </row>
    <row r="13" spans="1:9">
      <c r="A13" s="2">
        <v>12</v>
      </c>
      <c r="B13" s="3" t="s">
        <v>19</v>
      </c>
      <c r="C13" s="12">
        <v>93.3</v>
      </c>
      <c r="D13" s="12">
        <v>93.3</v>
      </c>
      <c r="E13" s="12">
        <v>93.3</v>
      </c>
      <c r="F13" s="11">
        <f t="shared" si="0"/>
        <v>93.3</v>
      </c>
      <c r="G13" s="4">
        <v>229</v>
      </c>
      <c r="H13" s="13">
        <f t="shared" si="2"/>
        <v>84.816666666666663</v>
      </c>
      <c r="I13" s="8" t="s">
        <v>36</v>
      </c>
    </row>
    <row r="14" spans="1:9">
      <c r="A14" s="2">
        <v>13</v>
      </c>
      <c r="B14" s="3" t="s">
        <v>20</v>
      </c>
      <c r="C14" s="10">
        <v>95</v>
      </c>
      <c r="D14" s="10">
        <v>95</v>
      </c>
      <c r="E14" s="10">
        <v>90</v>
      </c>
      <c r="F14" s="11">
        <f t="shared" si="0"/>
        <v>92</v>
      </c>
      <c r="G14" s="4">
        <v>229</v>
      </c>
      <c r="H14" s="13">
        <f t="shared" si="2"/>
        <v>84.166666666666657</v>
      </c>
      <c r="I14" s="8" t="s">
        <v>37</v>
      </c>
    </row>
    <row r="15" spans="1:9">
      <c r="A15" s="2">
        <v>14</v>
      </c>
      <c r="B15" s="3" t="s">
        <v>21</v>
      </c>
      <c r="C15" s="10">
        <v>95</v>
      </c>
      <c r="D15" s="10">
        <v>90</v>
      </c>
      <c r="E15" s="10">
        <v>94</v>
      </c>
      <c r="F15" s="11">
        <f t="shared" si="0"/>
        <v>93.4</v>
      </c>
      <c r="G15" s="4">
        <v>222</v>
      </c>
      <c r="H15" s="13">
        <f t="shared" si="2"/>
        <v>83.7</v>
      </c>
      <c r="I15" s="8" t="s">
        <v>38</v>
      </c>
    </row>
    <row r="16" spans="1:9">
      <c r="A16" s="2">
        <v>15</v>
      </c>
      <c r="B16" s="3" t="s">
        <v>22</v>
      </c>
      <c r="C16" s="12">
        <v>90</v>
      </c>
      <c r="D16" s="12">
        <v>85</v>
      </c>
      <c r="E16" s="12">
        <v>90</v>
      </c>
      <c r="F16" s="11">
        <f t="shared" si="0"/>
        <v>89</v>
      </c>
      <c r="G16" s="4">
        <v>233</v>
      </c>
      <c r="H16" s="13">
        <f t="shared" si="2"/>
        <v>83.333333333333343</v>
      </c>
      <c r="I16" s="8" t="s">
        <v>39</v>
      </c>
    </row>
    <row r="17" spans="1:9">
      <c r="A17" s="2">
        <v>16</v>
      </c>
      <c r="B17" s="3" t="s">
        <v>23</v>
      </c>
      <c r="C17" s="10">
        <v>88</v>
      </c>
      <c r="D17" s="10">
        <v>85</v>
      </c>
      <c r="E17" s="10">
        <v>85</v>
      </c>
      <c r="F17" s="11">
        <f t="shared" si="0"/>
        <v>85.6</v>
      </c>
      <c r="G17" s="4">
        <v>221</v>
      </c>
      <c r="H17" s="13">
        <f t="shared" si="2"/>
        <v>79.633333333333326</v>
      </c>
      <c r="I17" s="8" t="s">
        <v>40</v>
      </c>
    </row>
    <row r="18" spans="1:9">
      <c r="A18" s="2">
        <v>17</v>
      </c>
      <c r="B18" s="3" t="s">
        <v>24</v>
      </c>
      <c r="C18" s="10">
        <v>87.5</v>
      </c>
      <c r="D18" s="10">
        <v>80</v>
      </c>
      <c r="E18" s="10">
        <v>84.5</v>
      </c>
      <c r="F18" s="11">
        <f t="shared" si="0"/>
        <v>84.199999999999989</v>
      </c>
      <c r="G18" s="4">
        <v>219</v>
      </c>
      <c r="H18" s="13">
        <f t="shared" si="2"/>
        <v>78.599999999999994</v>
      </c>
      <c r="I18" s="8" t="s">
        <v>41</v>
      </c>
    </row>
    <row r="19" spans="1:9">
      <c r="A19" s="2">
        <v>18</v>
      </c>
      <c r="B19" s="3" t="s">
        <v>25</v>
      </c>
      <c r="C19" s="12">
        <v>90</v>
      </c>
      <c r="D19" s="12">
        <v>90</v>
      </c>
      <c r="E19" s="12">
        <v>90</v>
      </c>
      <c r="F19" s="12">
        <f t="shared" si="0"/>
        <v>90</v>
      </c>
      <c r="G19" s="4">
        <v>247</v>
      </c>
      <c r="H19" s="13">
        <f t="shared" si="2"/>
        <v>86.166666666666657</v>
      </c>
      <c r="I19" s="8" t="s">
        <v>42</v>
      </c>
    </row>
    <row r="20" spans="1:9">
      <c r="A20" s="2">
        <v>19</v>
      </c>
      <c r="B20" s="3" t="s">
        <v>26</v>
      </c>
      <c r="C20" s="10">
        <v>95</v>
      </c>
      <c r="D20" s="10">
        <v>95</v>
      </c>
      <c r="E20" s="10">
        <v>85</v>
      </c>
      <c r="F20" s="10">
        <f t="shared" si="0"/>
        <v>89</v>
      </c>
      <c r="G20" s="4">
        <v>240</v>
      </c>
      <c r="H20" s="13">
        <f t="shared" si="2"/>
        <v>84.5</v>
      </c>
      <c r="I20" s="8" t="s">
        <v>43</v>
      </c>
    </row>
    <row r="21" spans="1:9">
      <c r="A21" s="2">
        <v>20</v>
      </c>
      <c r="B21" s="3" t="s">
        <v>27</v>
      </c>
      <c r="C21" s="10">
        <v>90</v>
      </c>
      <c r="D21" s="10">
        <v>90</v>
      </c>
      <c r="E21" s="10">
        <v>85</v>
      </c>
      <c r="F21" s="10">
        <f t="shared" si="0"/>
        <v>87</v>
      </c>
      <c r="G21" s="4">
        <v>218</v>
      </c>
      <c r="H21" s="13">
        <f t="shared" si="2"/>
        <v>79.833333333333343</v>
      </c>
      <c r="I21" s="8" t="s">
        <v>43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2017-05-02T03:12:11Z</dcterms:modified>
</cp:coreProperties>
</file>